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3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<sst xmlns="http://schemas.openxmlformats.org/spreadsheetml/2006/main" count="145" uniqueCount="97">
  <si>
    <t>№ п/п</t>
  </si>
  <si>
    <t>Наименование</t>
  </si>
  <si>
    <t>Ед. изм.</t>
  </si>
  <si>
    <t>шт</t>
  </si>
  <si>
    <t>Артикул</t>
  </si>
  <si>
    <t>Размер</t>
  </si>
  <si>
    <t xml:space="preserve">Металлополимерная труба </t>
  </si>
  <si>
    <t>106.40.12.0</t>
  </si>
  <si>
    <t>20х2.0 (0,2)</t>
  </si>
  <si>
    <t>106.31.02.6</t>
  </si>
  <si>
    <t>26х3,0</t>
  </si>
  <si>
    <t>106.31.03.2</t>
  </si>
  <si>
    <t>32х3,0</t>
  </si>
  <si>
    <t>п.м.</t>
  </si>
  <si>
    <t>Производитель</t>
  </si>
  <si>
    <t xml:space="preserve"> Prandelli (Италия)</t>
  </si>
  <si>
    <t xml:space="preserve">Металлополимерная труба  </t>
  </si>
  <si>
    <t>Сумма</t>
  </si>
  <si>
    <t>Заглушка мет НР ½" VTr 590</t>
  </si>
  <si>
    <t>Заглушка мет ВР ½" VTr 590</t>
  </si>
  <si>
    <t>Коллектор ВР 1"х 5 вых.х1/2"</t>
  </si>
  <si>
    <t>103.02.52.0</t>
  </si>
  <si>
    <t xml:space="preserve"> 20х2,0х1/2" </t>
  </si>
  <si>
    <t xml:space="preserve">103.02.22.6 </t>
  </si>
  <si>
    <t xml:space="preserve">26х3,0х1" </t>
  </si>
  <si>
    <t>103.01.51.6</t>
  </si>
  <si>
    <t xml:space="preserve">16х2,0х1/2" </t>
  </si>
  <si>
    <t>103.01.52.0</t>
  </si>
  <si>
    <t>20х2,0х1/2"</t>
  </si>
  <si>
    <t>103.01.22.6</t>
  </si>
  <si>
    <t>103.01.13.2</t>
  </si>
  <si>
    <t xml:space="preserve"> 32х3.0х1" </t>
  </si>
  <si>
    <t>103.05.62.0</t>
  </si>
  <si>
    <t xml:space="preserve">20х2.0х3/4" </t>
  </si>
  <si>
    <t xml:space="preserve">Фитинги </t>
  </si>
  <si>
    <t>с разрезным кольцом</t>
  </si>
  <si>
    <t>пресс</t>
  </si>
  <si>
    <t>Муфта с внутренней резьбой</t>
  </si>
  <si>
    <t>Муфта с наружной резьбой</t>
  </si>
  <si>
    <t>Уголок с наружной резьбой</t>
  </si>
  <si>
    <t>109.02.22.6</t>
  </si>
  <si>
    <t xml:space="preserve"> 26х3,0х1" </t>
  </si>
  <si>
    <t>109.01.51.6</t>
  </si>
  <si>
    <t>109.01.52.0</t>
  </si>
  <si>
    <t>109.01.62.0</t>
  </si>
  <si>
    <t>20х2,0х3/4"</t>
  </si>
  <si>
    <t>109.01.22.6</t>
  </si>
  <si>
    <t>26х3,0х1"</t>
  </si>
  <si>
    <t>109.11.07.6</t>
  </si>
  <si>
    <t>32.3х26.3</t>
  </si>
  <si>
    <t>109.31.61.6</t>
  </si>
  <si>
    <t>26х16х26</t>
  </si>
  <si>
    <t>109.31.74.7</t>
  </si>
  <si>
    <t>32х20х32</t>
  </si>
  <si>
    <t>109.10.51.6</t>
  </si>
  <si>
    <t>16х2,0х1/2"</t>
  </si>
  <si>
    <t>109.06.03.2</t>
  </si>
  <si>
    <t xml:space="preserve"> 32х3,0 </t>
  </si>
  <si>
    <t>Муфта переходная</t>
  </si>
  <si>
    <t>Тройник переходной</t>
  </si>
  <si>
    <t>Краны шаровые</t>
  </si>
  <si>
    <t xml:space="preserve"> ½ ВВ </t>
  </si>
  <si>
    <t xml:space="preserve"> ½ НВ </t>
  </si>
  <si>
    <t xml:space="preserve"> 1" ВВ </t>
  </si>
  <si>
    <t xml:space="preserve">1" НВ </t>
  </si>
  <si>
    <t xml:space="preserve"> 2" ВВ </t>
  </si>
  <si>
    <t>Itap (серия IDEAL), Danfoss.</t>
  </si>
  <si>
    <t xml:space="preserve"> Prandelli Multyrama (Италия)</t>
  </si>
  <si>
    <t xml:space="preserve"> ½" </t>
  </si>
  <si>
    <t>1"х 5 вых.х1/2"</t>
  </si>
  <si>
    <t xml:space="preserve">Ножницы для МПЛ труб  </t>
  </si>
  <si>
    <t>SKIT ¾"</t>
  </si>
  <si>
    <t>SKIT 2"</t>
  </si>
  <si>
    <t xml:space="preserve"> ¾"х½"  </t>
  </si>
  <si>
    <t xml:space="preserve">Переходник НР/НР </t>
  </si>
  <si>
    <t xml:space="preserve">Ниппель НР/НР </t>
  </si>
  <si>
    <t>Переходник ВР/НР</t>
  </si>
  <si>
    <t xml:space="preserve">1¼"х1"  </t>
  </si>
  <si>
    <t xml:space="preserve">Переходник ВР/НР </t>
  </si>
  <si>
    <t xml:space="preserve"> 1¼"х1"</t>
  </si>
  <si>
    <t xml:space="preserve">Футорка НР/ВР </t>
  </si>
  <si>
    <t>Valtec,</t>
  </si>
  <si>
    <t xml:space="preserve"> Д=16 мм</t>
  </si>
  <si>
    <t>Д=20 мм</t>
  </si>
  <si>
    <t>Фиксатор для МПЛ труб</t>
  </si>
  <si>
    <t>комплектующие</t>
  </si>
  <si>
    <t xml:space="preserve">Угольник 90º </t>
  </si>
  <si>
    <t>Кран шаровый (короткая ручка)</t>
  </si>
  <si>
    <t xml:space="preserve">Кран шаровый (длинная ручка) </t>
  </si>
  <si>
    <t>Итого:</t>
  </si>
  <si>
    <t xml:space="preserve">Техническая спецификация  к Извещению № 08/08-2012 от 08.08.2012 года  о проведении открытого                                               Запроса цен (котировке) в электронной форме
на право заключения Договора поставки металлополимерных труб                                                                                             производство Prandelli Multyrama (Италия) фитингов и комплектующих к ним                                                                                            с МУП «Ухтаводоканал» МОГО «Ухта»
</t>
  </si>
  <si>
    <t>Кол-во</t>
  </si>
  <si>
    <t>Цена с НДС (руб)</t>
  </si>
  <si>
    <t>Сумма с НДС (руб)</t>
  </si>
  <si>
    <t xml:space="preserve">Опора металлическая с шурупом </t>
  </si>
  <si>
    <t>Пружина для МПЛ трубы (внутр)</t>
  </si>
  <si>
    <t>Угольник 90° установочный с ВР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</si>
</sst>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18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Спецодежд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pane ySplit="3" topLeftCell="BM4" activePane="bottomLeft" state="frozen"/>
      <selection pane="topLeft" activeCell="A1" sqref="A1"/>
      <selection pane="bottomLeft" activeCell="D45" sqref="D45"/>
    </sheetView>
  </sheetViews>
  <sheetFormatPr defaultColWidth="9.140625" defaultRowHeight="12.75"/>
  <cols>
    <col min="1" max="1" width="4.28125" style="0" customWidth="1"/>
    <col min="2" max="2" width="32.00390625" style="0" customWidth="1"/>
    <col min="3" max="3" width="10.57421875" style="0" customWidth="1"/>
    <col min="4" max="4" width="14.00390625" style="0" customWidth="1"/>
    <col min="5" max="5" width="18.140625" style="0" customWidth="1"/>
    <col min="6" max="6" width="5.57421875" style="0" customWidth="1"/>
    <col min="7" max="7" width="7.140625" style="0" bestFit="1" customWidth="1"/>
    <col min="8" max="8" width="10.57421875" style="21" customWidth="1"/>
    <col min="9" max="9" width="9.57421875" style="0" hidden="1" customWidth="1"/>
    <col min="10" max="10" width="9.57421875" style="3" hidden="1" customWidth="1"/>
    <col min="11" max="11" width="11.57421875" style="23" customWidth="1"/>
  </cols>
  <sheetData>
    <row r="1" spans="1:11" ht="78" customHeight="1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4.25" customHeight="1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43.5" customHeight="1">
      <c r="A3" s="4" t="s">
        <v>0</v>
      </c>
      <c r="B3" s="4" t="s">
        <v>1</v>
      </c>
      <c r="C3" s="4" t="s">
        <v>4</v>
      </c>
      <c r="D3" s="4" t="s">
        <v>5</v>
      </c>
      <c r="E3" s="4" t="s">
        <v>14</v>
      </c>
      <c r="F3" s="4" t="s">
        <v>2</v>
      </c>
      <c r="G3" s="4" t="s">
        <v>91</v>
      </c>
      <c r="H3" s="4" t="s">
        <v>92</v>
      </c>
      <c r="I3" s="2" t="s">
        <v>17</v>
      </c>
      <c r="J3" s="12"/>
      <c r="K3" s="5" t="s">
        <v>93</v>
      </c>
    </row>
    <row r="4" spans="1:11" ht="14.25" customHeight="1">
      <c r="A4" s="4">
        <v>1</v>
      </c>
      <c r="B4" s="15" t="s">
        <v>16</v>
      </c>
      <c r="C4" s="7" t="s">
        <v>7</v>
      </c>
      <c r="D4" s="4" t="s">
        <v>8</v>
      </c>
      <c r="E4" s="16" t="s">
        <v>67</v>
      </c>
      <c r="F4" s="4" t="s">
        <v>13</v>
      </c>
      <c r="G4" s="5">
        <v>200</v>
      </c>
      <c r="H4" s="20">
        <v>72.28</v>
      </c>
      <c r="I4" s="12">
        <f>H4*G4</f>
        <v>14456</v>
      </c>
      <c r="J4" s="12"/>
      <c r="K4" s="22">
        <f>H4*G4</f>
        <v>14456</v>
      </c>
    </row>
    <row r="5" spans="1:11" ht="14.25" customHeight="1">
      <c r="A5" s="4">
        <v>2</v>
      </c>
      <c r="B5" s="15"/>
      <c r="C5" s="7" t="s">
        <v>9</v>
      </c>
      <c r="D5" s="4" t="s">
        <v>10</v>
      </c>
      <c r="E5" s="16"/>
      <c r="F5" s="4" t="s">
        <v>13</v>
      </c>
      <c r="G5" s="5">
        <v>300</v>
      </c>
      <c r="H5" s="20">
        <v>142.87</v>
      </c>
      <c r="I5" s="12">
        <f>H5*G5</f>
        <v>42861</v>
      </c>
      <c r="J5" s="12"/>
      <c r="K5" s="22">
        <f aca="true" t="shared" si="0" ref="K5:K47">H5*G5</f>
        <v>42861</v>
      </c>
    </row>
    <row r="6" spans="1:11" ht="14.25" customHeight="1">
      <c r="A6" s="4">
        <v>3</v>
      </c>
      <c r="B6" s="15"/>
      <c r="C6" s="7" t="s">
        <v>11</v>
      </c>
      <c r="D6" s="4" t="s">
        <v>12</v>
      </c>
      <c r="E6" s="16"/>
      <c r="F6" s="4" t="s">
        <v>13</v>
      </c>
      <c r="G6" s="5">
        <v>300</v>
      </c>
      <c r="H6" s="20">
        <v>210</v>
      </c>
      <c r="I6" s="12">
        <f>H6*G6</f>
        <v>63000</v>
      </c>
      <c r="J6" s="12">
        <v>120317</v>
      </c>
      <c r="K6" s="22">
        <f t="shared" si="0"/>
        <v>63000</v>
      </c>
    </row>
    <row r="7" spans="1:11" ht="14.25" customHeight="1">
      <c r="A7" s="18" t="s">
        <v>34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" customHeight="1">
      <c r="A8" s="16" t="s">
        <v>35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4.25" customHeight="1">
      <c r="A9" s="4">
        <v>1</v>
      </c>
      <c r="B9" s="15" t="s">
        <v>37</v>
      </c>
      <c r="C9" s="4" t="s">
        <v>21</v>
      </c>
      <c r="D9" s="4" t="s">
        <v>22</v>
      </c>
      <c r="E9" s="16" t="s">
        <v>15</v>
      </c>
      <c r="F9" s="4" t="s">
        <v>3</v>
      </c>
      <c r="G9" s="5">
        <v>5</v>
      </c>
      <c r="H9" s="5">
        <v>176.52</v>
      </c>
      <c r="I9" s="12">
        <f>H9*G9</f>
        <v>882.6</v>
      </c>
      <c r="J9" s="12"/>
      <c r="K9" s="22">
        <f t="shared" si="0"/>
        <v>882.6</v>
      </c>
    </row>
    <row r="10" spans="1:11" ht="14.25" customHeight="1">
      <c r="A10" s="4">
        <v>2</v>
      </c>
      <c r="B10" s="15"/>
      <c r="C10" s="4" t="s">
        <v>23</v>
      </c>
      <c r="D10" s="4" t="s">
        <v>24</v>
      </c>
      <c r="E10" s="16"/>
      <c r="F10" s="4" t="s">
        <v>3</v>
      </c>
      <c r="G10" s="5">
        <v>13</v>
      </c>
      <c r="H10" s="5">
        <v>293</v>
      </c>
      <c r="I10" s="12">
        <f aca="true" t="shared" si="1" ref="I10:I47">H10*G10</f>
        <v>3809</v>
      </c>
      <c r="J10" s="12"/>
      <c r="K10" s="22">
        <f t="shared" si="0"/>
        <v>3809</v>
      </c>
    </row>
    <row r="11" spans="1:11" ht="14.25" customHeight="1">
      <c r="A11" s="4">
        <v>3</v>
      </c>
      <c r="B11" s="15" t="s">
        <v>38</v>
      </c>
      <c r="C11" s="4" t="s">
        <v>25</v>
      </c>
      <c r="D11" s="4" t="s">
        <v>26</v>
      </c>
      <c r="E11" s="16"/>
      <c r="F11" s="4" t="s">
        <v>3</v>
      </c>
      <c r="G11" s="5">
        <v>54</v>
      </c>
      <c r="H11" s="5">
        <v>125.22</v>
      </c>
      <c r="I11" s="12">
        <f t="shared" si="1"/>
        <v>6761.88</v>
      </c>
      <c r="J11" s="12"/>
      <c r="K11" s="22">
        <f t="shared" si="0"/>
        <v>6761.88</v>
      </c>
    </row>
    <row r="12" spans="1:11" ht="14.25" customHeight="1">
      <c r="A12" s="4">
        <v>4</v>
      </c>
      <c r="B12" s="15"/>
      <c r="C12" s="4" t="s">
        <v>27</v>
      </c>
      <c r="D12" s="4" t="s">
        <v>28</v>
      </c>
      <c r="E12" s="16"/>
      <c r="F12" s="4" t="s">
        <v>3</v>
      </c>
      <c r="G12" s="5">
        <v>90</v>
      </c>
      <c r="H12" s="5">
        <v>171.02</v>
      </c>
      <c r="I12" s="12">
        <f t="shared" si="1"/>
        <v>15391.800000000001</v>
      </c>
      <c r="J12" s="12"/>
      <c r="K12" s="22">
        <f t="shared" si="0"/>
        <v>15391.800000000001</v>
      </c>
    </row>
    <row r="13" spans="1:11" ht="14.25" customHeight="1">
      <c r="A13" s="4">
        <v>5</v>
      </c>
      <c r="B13" s="15"/>
      <c r="C13" s="4" t="s">
        <v>29</v>
      </c>
      <c r="D13" s="4" t="s">
        <v>24</v>
      </c>
      <c r="E13" s="16"/>
      <c r="F13" s="4" t="s">
        <v>3</v>
      </c>
      <c r="G13" s="5">
        <v>69</v>
      </c>
      <c r="H13" s="5">
        <v>320</v>
      </c>
      <c r="I13" s="12">
        <f t="shared" si="1"/>
        <v>22080</v>
      </c>
      <c r="J13" s="12"/>
      <c r="K13" s="22">
        <f t="shared" si="0"/>
        <v>22080</v>
      </c>
    </row>
    <row r="14" spans="1:11" ht="15">
      <c r="A14" s="4">
        <v>6</v>
      </c>
      <c r="B14" s="15"/>
      <c r="C14" s="4" t="s">
        <v>30</v>
      </c>
      <c r="D14" s="4" t="s">
        <v>31</v>
      </c>
      <c r="E14" s="16"/>
      <c r="F14" s="4" t="s">
        <v>3</v>
      </c>
      <c r="G14" s="5">
        <v>3</v>
      </c>
      <c r="H14" s="5">
        <v>521.86</v>
      </c>
      <c r="I14" s="12">
        <f t="shared" si="1"/>
        <v>1565.58</v>
      </c>
      <c r="J14" s="12"/>
      <c r="K14" s="22">
        <f t="shared" si="0"/>
        <v>1565.58</v>
      </c>
    </row>
    <row r="15" spans="1:11" ht="15">
      <c r="A15" s="4">
        <v>7</v>
      </c>
      <c r="B15" s="6" t="s">
        <v>39</v>
      </c>
      <c r="C15" s="4" t="s">
        <v>32</v>
      </c>
      <c r="D15" s="4" t="s">
        <v>33</v>
      </c>
      <c r="E15" s="16"/>
      <c r="F15" s="4" t="s">
        <v>3</v>
      </c>
      <c r="G15" s="5">
        <v>2</v>
      </c>
      <c r="H15" s="8">
        <v>370</v>
      </c>
      <c r="I15" s="12">
        <f t="shared" si="1"/>
        <v>740</v>
      </c>
      <c r="J15" s="12">
        <v>51230.86</v>
      </c>
      <c r="K15" s="22">
        <f t="shared" si="0"/>
        <v>740</v>
      </c>
    </row>
    <row r="16" spans="1:11" ht="14.25" customHeight="1">
      <c r="A16" s="16" t="s">
        <v>36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">
      <c r="A17" s="4">
        <v>1</v>
      </c>
      <c r="B17" s="15" t="s">
        <v>38</v>
      </c>
      <c r="C17" s="4" t="s">
        <v>42</v>
      </c>
      <c r="D17" s="4" t="s">
        <v>26</v>
      </c>
      <c r="E17" s="16" t="s">
        <v>15</v>
      </c>
      <c r="F17" s="4" t="s">
        <v>3</v>
      </c>
      <c r="G17" s="5">
        <v>152</v>
      </c>
      <c r="H17" s="5">
        <v>126.88</v>
      </c>
      <c r="I17" s="12">
        <f t="shared" si="1"/>
        <v>19285.76</v>
      </c>
      <c r="J17" s="12"/>
      <c r="K17" s="22">
        <f t="shared" si="0"/>
        <v>19285.76</v>
      </c>
    </row>
    <row r="18" spans="1:11" ht="15">
      <c r="A18" s="4">
        <v>2</v>
      </c>
      <c r="B18" s="15"/>
      <c r="C18" s="4" t="s">
        <v>43</v>
      </c>
      <c r="D18" s="4" t="s">
        <v>28</v>
      </c>
      <c r="E18" s="16"/>
      <c r="F18" s="4" t="s">
        <v>3</v>
      </c>
      <c r="G18" s="5">
        <v>15</v>
      </c>
      <c r="H18" s="5">
        <v>140</v>
      </c>
      <c r="I18" s="12">
        <f t="shared" si="1"/>
        <v>2100</v>
      </c>
      <c r="J18" s="12"/>
      <c r="K18" s="22">
        <f t="shared" si="0"/>
        <v>2100</v>
      </c>
    </row>
    <row r="19" spans="1:11" ht="15">
      <c r="A19" s="4">
        <v>3</v>
      </c>
      <c r="B19" s="15"/>
      <c r="C19" s="4" t="s">
        <v>44</v>
      </c>
      <c r="D19" s="4" t="s">
        <v>45</v>
      </c>
      <c r="E19" s="16"/>
      <c r="F19" s="4" t="s">
        <v>3</v>
      </c>
      <c r="G19" s="5">
        <v>18</v>
      </c>
      <c r="H19" s="5">
        <v>141.77</v>
      </c>
      <c r="I19" s="12">
        <f t="shared" si="1"/>
        <v>2551.86</v>
      </c>
      <c r="J19" s="12"/>
      <c r="K19" s="22">
        <f t="shared" si="0"/>
        <v>2551.86</v>
      </c>
    </row>
    <row r="20" spans="1:11" ht="15">
      <c r="A20" s="4">
        <v>4</v>
      </c>
      <c r="B20" s="15"/>
      <c r="C20" s="4" t="s">
        <v>46</v>
      </c>
      <c r="D20" s="4" t="s">
        <v>47</v>
      </c>
      <c r="E20" s="16"/>
      <c r="F20" s="4" t="s">
        <v>3</v>
      </c>
      <c r="G20" s="5">
        <v>34</v>
      </c>
      <c r="H20" s="5">
        <v>302.3</v>
      </c>
      <c r="I20" s="12">
        <f t="shared" si="1"/>
        <v>10278.2</v>
      </c>
      <c r="J20" s="12"/>
      <c r="K20" s="22">
        <f t="shared" si="0"/>
        <v>10278.2</v>
      </c>
    </row>
    <row r="21" spans="1:11" ht="15">
      <c r="A21" s="4">
        <v>5</v>
      </c>
      <c r="B21" s="6" t="s">
        <v>37</v>
      </c>
      <c r="C21" s="4" t="s">
        <v>40</v>
      </c>
      <c r="D21" s="4" t="s">
        <v>41</v>
      </c>
      <c r="E21" s="16"/>
      <c r="F21" s="4" t="s">
        <v>3</v>
      </c>
      <c r="G21" s="5">
        <v>14</v>
      </c>
      <c r="H21" s="5">
        <v>315</v>
      </c>
      <c r="I21" s="12">
        <f t="shared" si="1"/>
        <v>4410</v>
      </c>
      <c r="J21" s="12"/>
      <c r="K21" s="22">
        <f t="shared" si="0"/>
        <v>4410</v>
      </c>
    </row>
    <row r="22" spans="1:11" ht="15">
      <c r="A22" s="4">
        <v>6</v>
      </c>
      <c r="B22" s="6" t="s">
        <v>58</v>
      </c>
      <c r="C22" s="4" t="s">
        <v>48</v>
      </c>
      <c r="D22" s="4" t="s">
        <v>49</v>
      </c>
      <c r="E22" s="16"/>
      <c r="F22" s="4" t="s">
        <v>3</v>
      </c>
      <c r="G22" s="5">
        <v>10</v>
      </c>
      <c r="H22" s="5">
        <v>445</v>
      </c>
      <c r="I22" s="12">
        <f t="shared" si="1"/>
        <v>4450</v>
      </c>
      <c r="J22" s="12"/>
      <c r="K22" s="22">
        <f t="shared" si="0"/>
        <v>4450</v>
      </c>
    </row>
    <row r="23" spans="1:11" ht="15">
      <c r="A23" s="4">
        <v>7</v>
      </c>
      <c r="B23" s="15" t="s">
        <v>59</v>
      </c>
      <c r="C23" s="4" t="s">
        <v>50</v>
      </c>
      <c r="D23" s="4" t="s">
        <v>51</v>
      </c>
      <c r="E23" s="16"/>
      <c r="F23" s="4" t="s">
        <v>3</v>
      </c>
      <c r="G23" s="5">
        <v>90</v>
      </c>
      <c r="H23" s="5">
        <v>497.04</v>
      </c>
      <c r="I23" s="12">
        <f t="shared" si="1"/>
        <v>44733.6</v>
      </c>
      <c r="J23" s="12"/>
      <c r="K23" s="22">
        <f t="shared" si="0"/>
        <v>44733.6</v>
      </c>
    </row>
    <row r="24" spans="1:11" ht="15">
      <c r="A24" s="4">
        <v>8</v>
      </c>
      <c r="B24" s="15"/>
      <c r="C24" s="4" t="s">
        <v>52</v>
      </c>
      <c r="D24" s="4" t="s">
        <v>53</v>
      </c>
      <c r="E24" s="16"/>
      <c r="F24" s="4" t="s">
        <v>3</v>
      </c>
      <c r="G24" s="5">
        <v>9</v>
      </c>
      <c r="H24" s="5">
        <v>706.11</v>
      </c>
      <c r="I24" s="12">
        <f t="shared" si="1"/>
        <v>6354.99</v>
      </c>
      <c r="J24" s="12"/>
      <c r="K24" s="22">
        <f t="shared" si="0"/>
        <v>6354.99</v>
      </c>
    </row>
    <row r="25" spans="1:11" ht="15" customHeight="1">
      <c r="A25" s="4">
        <v>9</v>
      </c>
      <c r="B25" s="6" t="s">
        <v>96</v>
      </c>
      <c r="C25" s="4" t="s">
        <v>54</v>
      </c>
      <c r="D25" s="4" t="s">
        <v>55</v>
      </c>
      <c r="E25" s="16"/>
      <c r="F25" s="4" t="s">
        <v>3</v>
      </c>
      <c r="G25" s="5">
        <v>11</v>
      </c>
      <c r="H25" s="5">
        <v>243.27</v>
      </c>
      <c r="I25" s="12">
        <f t="shared" si="1"/>
        <v>2675.9700000000003</v>
      </c>
      <c r="J25" s="12"/>
      <c r="K25" s="22">
        <f t="shared" si="0"/>
        <v>2675.9700000000003</v>
      </c>
    </row>
    <row r="26" spans="1:11" ht="15">
      <c r="A26" s="4">
        <v>10</v>
      </c>
      <c r="B26" s="6" t="s">
        <v>86</v>
      </c>
      <c r="C26" s="4" t="s">
        <v>56</v>
      </c>
      <c r="D26" s="4" t="s">
        <v>57</v>
      </c>
      <c r="E26" s="16"/>
      <c r="F26" s="4" t="s">
        <v>3</v>
      </c>
      <c r="G26" s="5">
        <v>30</v>
      </c>
      <c r="H26" s="9">
        <v>459.52</v>
      </c>
      <c r="I26" s="12">
        <f t="shared" si="1"/>
        <v>13785.599999999999</v>
      </c>
      <c r="J26" s="12">
        <v>110625.98</v>
      </c>
      <c r="K26" s="22">
        <f t="shared" si="0"/>
        <v>13785.599999999999</v>
      </c>
    </row>
    <row r="27" spans="1:11" ht="15" customHeight="1">
      <c r="A27" s="16" t="s">
        <v>85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">
      <c r="A28" s="4">
        <v>1</v>
      </c>
      <c r="B28" s="7" t="s">
        <v>18</v>
      </c>
      <c r="C28" s="10"/>
      <c r="D28" s="4" t="s">
        <v>68</v>
      </c>
      <c r="E28" s="19" t="s">
        <v>81</v>
      </c>
      <c r="F28" s="4" t="s">
        <v>3</v>
      </c>
      <c r="G28" s="4">
        <v>25</v>
      </c>
      <c r="H28" s="9">
        <v>21.44</v>
      </c>
      <c r="I28" s="12">
        <f t="shared" si="1"/>
        <v>536</v>
      </c>
      <c r="J28" s="12"/>
      <c r="K28" s="22">
        <f t="shared" si="0"/>
        <v>536</v>
      </c>
    </row>
    <row r="29" spans="1:11" ht="15">
      <c r="A29" s="4">
        <v>2</v>
      </c>
      <c r="B29" s="7" t="s">
        <v>19</v>
      </c>
      <c r="C29" s="10"/>
      <c r="D29" s="4" t="s">
        <v>68</v>
      </c>
      <c r="E29" s="19"/>
      <c r="F29" s="4" t="s">
        <v>3</v>
      </c>
      <c r="G29" s="4">
        <v>80</v>
      </c>
      <c r="H29" s="9">
        <v>22.26</v>
      </c>
      <c r="I29" s="12">
        <f t="shared" si="1"/>
        <v>1780.8000000000002</v>
      </c>
      <c r="J29" s="12"/>
      <c r="K29" s="22">
        <f t="shared" si="0"/>
        <v>1780.8000000000002</v>
      </c>
    </row>
    <row r="30" spans="1:11" ht="15" customHeight="1">
      <c r="A30" s="4">
        <v>3</v>
      </c>
      <c r="B30" s="7" t="s">
        <v>20</v>
      </c>
      <c r="C30" s="10"/>
      <c r="D30" s="4" t="s">
        <v>69</v>
      </c>
      <c r="E30" s="19"/>
      <c r="F30" s="4" t="s">
        <v>3</v>
      </c>
      <c r="G30" s="4">
        <v>3</v>
      </c>
      <c r="H30" s="9">
        <v>510</v>
      </c>
      <c r="I30" s="12">
        <f t="shared" si="1"/>
        <v>1530</v>
      </c>
      <c r="J30" s="12"/>
      <c r="K30" s="22">
        <f t="shared" si="0"/>
        <v>1530</v>
      </c>
    </row>
    <row r="31" spans="1:11" ht="15">
      <c r="A31" s="4">
        <v>4</v>
      </c>
      <c r="B31" s="7" t="s">
        <v>75</v>
      </c>
      <c r="C31" s="10"/>
      <c r="D31" s="4" t="s">
        <v>68</v>
      </c>
      <c r="E31" s="19"/>
      <c r="F31" s="4" t="s">
        <v>3</v>
      </c>
      <c r="G31" s="4">
        <v>55</v>
      </c>
      <c r="H31" s="9">
        <v>29.18</v>
      </c>
      <c r="I31" s="12">
        <f t="shared" si="1"/>
        <v>1604.9</v>
      </c>
      <c r="J31" s="12"/>
      <c r="K31" s="22">
        <f t="shared" si="0"/>
        <v>1604.9</v>
      </c>
    </row>
    <row r="32" spans="1:11" ht="15" customHeight="1">
      <c r="A32" s="4">
        <v>5</v>
      </c>
      <c r="B32" s="7" t="s">
        <v>94</v>
      </c>
      <c r="C32" s="10"/>
      <c r="D32" s="4" t="s">
        <v>71</v>
      </c>
      <c r="E32" s="19"/>
      <c r="F32" s="4" t="s">
        <v>3</v>
      </c>
      <c r="G32" s="4">
        <v>42</v>
      </c>
      <c r="H32" s="9">
        <v>21</v>
      </c>
      <c r="I32" s="12">
        <f t="shared" si="1"/>
        <v>882</v>
      </c>
      <c r="J32" s="12"/>
      <c r="K32" s="22">
        <f t="shared" si="0"/>
        <v>882</v>
      </c>
    </row>
    <row r="33" spans="1:11" ht="15" customHeight="1">
      <c r="A33" s="4">
        <v>6</v>
      </c>
      <c r="B33" s="7" t="s">
        <v>94</v>
      </c>
      <c r="C33" s="10"/>
      <c r="D33" s="4" t="s">
        <v>72</v>
      </c>
      <c r="E33" s="19"/>
      <c r="F33" s="4" t="s">
        <v>3</v>
      </c>
      <c r="G33" s="4">
        <v>2</v>
      </c>
      <c r="H33" s="9">
        <v>27.26</v>
      </c>
      <c r="I33" s="12">
        <f t="shared" si="1"/>
        <v>54.52</v>
      </c>
      <c r="J33" s="12"/>
      <c r="K33" s="22">
        <f t="shared" si="0"/>
        <v>54.52</v>
      </c>
    </row>
    <row r="34" spans="1:11" ht="15">
      <c r="A34" s="4">
        <v>7</v>
      </c>
      <c r="B34" s="7" t="s">
        <v>74</v>
      </c>
      <c r="C34" s="10"/>
      <c r="D34" s="4" t="s">
        <v>73</v>
      </c>
      <c r="E34" s="19"/>
      <c r="F34" s="4" t="s">
        <v>3</v>
      </c>
      <c r="G34" s="4">
        <v>6</v>
      </c>
      <c r="H34" s="9">
        <v>85</v>
      </c>
      <c r="I34" s="12">
        <f t="shared" si="1"/>
        <v>510</v>
      </c>
      <c r="J34" s="12"/>
      <c r="K34" s="22">
        <f t="shared" si="0"/>
        <v>510</v>
      </c>
    </row>
    <row r="35" spans="1:11" ht="15">
      <c r="A35" s="4">
        <v>8</v>
      </c>
      <c r="B35" s="7" t="s">
        <v>76</v>
      </c>
      <c r="C35" s="10"/>
      <c r="D35" s="4" t="s">
        <v>73</v>
      </c>
      <c r="E35" s="19"/>
      <c r="F35" s="4" t="s">
        <v>3</v>
      </c>
      <c r="G35" s="4">
        <v>26</v>
      </c>
      <c r="H35" s="9">
        <v>74</v>
      </c>
      <c r="I35" s="12">
        <f t="shared" si="1"/>
        <v>1924</v>
      </c>
      <c r="J35" s="12"/>
      <c r="K35" s="22">
        <f t="shared" si="0"/>
        <v>1924</v>
      </c>
    </row>
    <row r="36" spans="1:11" ht="15">
      <c r="A36" s="4">
        <v>9</v>
      </c>
      <c r="B36" s="7" t="s">
        <v>78</v>
      </c>
      <c r="C36" s="10"/>
      <c r="D36" s="4" t="s">
        <v>77</v>
      </c>
      <c r="E36" s="19"/>
      <c r="F36" s="4" t="s">
        <v>3</v>
      </c>
      <c r="G36" s="4">
        <v>12</v>
      </c>
      <c r="H36" s="9">
        <v>205</v>
      </c>
      <c r="I36" s="12">
        <f t="shared" si="1"/>
        <v>2460</v>
      </c>
      <c r="J36" s="12"/>
      <c r="K36" s="22">
        <f t="shared" si="0"/>
        <v>2460</v>
      </c>
    </row>
    <row r="37" spans="1:11" ht="15">
      <c r="A37" s="4">
        <v>10</v>
      </c>
      <c r="B37" s="7" t="s">
        <v>80</v>
      </c>
      <c r="C37" s="10"/>
      <c r="D37" s="4" t="s">
        <v>79</v>
      </c>
      <c r="E37" s="19"/>
      <c r="F37" s="4" t="s">
        <v>3</v>
      </c>
      <c r="G37" s="4">
        <v>12</v>
      </c>
      <c r="H37" s="9">
        <v>88.23</v>
      </c>
      <c r="I37" s="12">
        <f>H37*G37</f>
        <v>1058.76</v>
      </c>
      <c r="J37" s="12"/>
      <c r="K37" s="22">
        <f t="shared" si="0"/>
        <v>1058.76</v>
      </c>
    </row>
    <row r="38" spans="1:11" ht="15">
      <c r="A38" s="4">
        <v>11</v>
      </c>
      <c r="B38" s="15" t="s">
        <v>84</v>
      </c>
      <c r="C38" s="10"/>
      <c r="D38" s="4" t="s">
        <v>82</v>
      </c>
      <c r="E38" s="19"/>
      <c r="F38" s="4" t="s">
        <v>3</v>
      </c>
      <c r="G38" s="4">
        <v>4</v>
      </c>
      <c r="H38" s="9">
        <v>2.5</v>
      </c>
      <c r="I38" s="12">
        <f t="shared" si="1"/>
        <v>10</v>
      </c>
      <c r="J38" s="12"/>
      <c r="K38" s="22">
        <f t="shared" si="0"/>
        <v>10</v>
      </c>
    </row>
    <row r="39" spans="1:11" ht="15">
      <c r="A39" s="4">
        <v>12</v>
      </c>
      <c r="B39" s="15"/>
      <c r="C39" s="10"/>
      <c r="D39" s="4" t="s">
        <v>83</v>
      </c>
      <c r="E39" s="19"/>
      <c r="F39" s="4" t="s">
        <v>3</v>
      </c>
      <c r="G39" s="4">
        <v>8</v>
      </c>
      <c r="H39" s="9">
        <v>3.5</v>
      </c>
      <c r="I39" s="12">
        <f t="shared" si="1"/>
        <v>28</v>
      </c>
      <c r="J39" s="12"/>
      <c r="K39" s="22">
        <f t="shared" si="0"/>
        <v>28</v>
      </c>
    </row>
    <row r="40" spans="1:11" ht="15">
      <c r="A40" s="4">
        <v>13</v>
      </c>
      <c r="B40" s="7" t="s">
        <v>70</v>
      </c>
      <c r="C40" s="10"/>
      <c r="D40" s="4"/>
      <c r="E40" s="19"/>
      <c r="F40" s="4" t="s">
        <v>3</v>
      </c>
      <c r="G40" s="4">
        <v>1</v>
      </c>
      <c r="H40" s="9">
        <v>396</v>
      </c>
      <c r="I40" s="12">
        <f>H40*G40</f>
        <v>396</v>
      </c>
      <c r="J40" s="12"/>
      <c r="K40" s="22">
        <f t="shared" si="0"/>
        <v>396</v>
      </c>
    </row>
    <row r="41" spans="1:11" ht="15">
      <c r="A41" s="4">
        <v>14</v>
      </c>
      <c r="B41" s="7" t="s">
        <v>95</v>
      </c>
      <c r="C41" s="10"/>
      <c r="D41" s="4" t="s">
        <v>82</v>
      </c>
      <c r="E41" s="19"/>
      <c r="F41" s="4" t="s">
        <v>3</v>
      </c>
      <c r="G41" s="4">
        <v>1</v>
      </c>
      <c r="H41" s="9">
        <v>156.18</v>
      </c>
      <c r="I41" s="12">
        <f t="shared" si="1"/>
        <v>156.18</v>
      </c>
      <c r="J41" s="12">
        <v>12893.16</v>
      </c>
      <c r="K41" s="22">
        <f t="shared" si="0"/>
        <v>156.18</v>
      </c>
    </row>
    <row r="42" spans="1:11" ht="15">
      <c r="A42" s="14" t="s">
        <v>60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5">
      <c r="A43" s="4">
        <v>1</v>
      </c>
      <c r="B43" s="15" t="s">
        <v>87</v>
      </c>
      <c r="C43" s="11"/>
      <c r="D43" s="4" t="s">
        <v>61</v>
      </c>
      <c r="E43" s="19" t="s">
        <v>66</v>
      </c>
      <c r="F43" s="4" t="s">
        <v>3</v>
      </c>
      <c r="G43" s="4">
        <v>113</v>
      </c>
      <c r="H43" s="9">
        <v>159</v>
      </c>
      <c r="I43" s="12">
        <f t="shared" si="1"/>
        <v>17967</v>
      </c>
      <c r="J43" s="12"/>
      <c r="K43" s="22">
        <f t="shared" si="0"/>
        <v>17967</v>
      </c>
    </row>
    <row r="44" spans="1:11" ht="15">
      <c r="A44" s="4">
        <v>2</v>
      </c>
      <c r="B44" s="15"/>
      <c r="C44" s="11"/>
      <c r="D44" s="4" t="s">
        <v>62</v>
      </c>
      <c r="E44" s="19"/>
      <c r="F44" s="4" t="s">
        <v>3</v>
      </c>
      <c r="G44" s="4">
        <v>35</v>
      </c>
      <c r="H44" s="9">
        <v>165</v>
      </c>
      <c r="I44" s="12">
        <f t="shared" si="1"/>
        <v>5775</v>
      </c>
      <c r="J44" s="12"/>
      <c r="K44" s="22">
        <f t="shared" si="0"/>
        <v>5775</v>
      </c>
    </row>
    <row r="45" spans="1:11" ht="15">
      <c r="A45" s="4">
        <v>3</v>
      </c>
      <c r="B45" s="15"/>
      <c r="C45" s="11"/>
      <c r="D45" s="4" t="s">
        <v>63</v>
      </c>
      <c r="E45" s="19"/>
      <c r="F45" s="4" t="s">
        <v>3</v>
      </c>
      <c r="G45" s="4">
        <v>14</v>
      </c>
      <c r="H45" s="9">
        <v>390</v>
      </c>
      <c r="I45" s="12">
        <f t="shared" si="1"/>
        <v>5460</v>
      </c>
      <c r="J45" s="12"/>
      <c r="K45" s="22">
        <f t="shared" si="0"/>
        <v>5460</v>
      </c>
    </row>
    <row r="46" spans="1:11" ht="15">
      <c r="A46" s="4">
        <v>4</v>
      </c>
      <c r="B46" s="15"/>
      <c r="C46" s="11"/>
      <c r="D46" s="4" t="s">
        <v>64</v>
      </c>
      <c r="E46" s="19"/>
      <c r="F46" s="4" t="s">
        <v>3</v>
      </c>
      <c r="G46" s="4">
        <v>16</v>
      </c>
      <c r="H46" s="9">
        <v>455</v>
      </c>
      <c r="I46" s="12">
        <f t="shared" si="1"/>
        <v>7280</v>
      </c>
      <c r="J46" s="12"/>
      <c r="K46" s="22">
        <f t="shared" si="0"/>
        <v>7280</v>
      </c>
    </row>
    <row r="47" spans="1:11" ht="15">
      <c r="A47" s="4">
        <v>5</v>
      </c>
      <c r="B47" s="7" t="s">
        <v>88</v>
      </c>
      <c r="C47" s="11"/>
      <c r="D47" s="4" t="s">
        <v>65</v>
      </c>
      <c r="E47" s="19"/>
      <c r="F47" s="4" t="s">
        <v>3</v>
      </c>
      <c r="G47" s="4">
        <v>4</v>
      </c>
      <c r="H47" s="9">
        <v>1420</v>
      </c>
      <c r="I47" s="12">
        <f t="shared" si="1"/>
        <v>5680</v>
      </c>
      <c r="J47" s="12">
        <v>42162</v>
      </c>
      <c r="K47" s="22">
        <f t="shared" si="0"/>
        <v>5680</v>
      </c>
    </row>
    <row r="48" spans="1:11" ht="15">
      <c r="A48" s="13"/>
      <c r="B48" s="4" t="s">
        <v>89</v>
      </c>
      <c r="C48" s="13"/>
      <c r="D48" s="13"/>
      <c r="E48" s="13"/>
      <c r="F48" s="13"/>
      <c r="G48" s="13"/>
      <c r="H48" s="10"/>
      <c r="I48" s="12"/>
      <c r="J48" s="12">
        <f>SUM(J6:J47)</f>
        <v>337228.99999999994</v>
      </c>
      <c r="K48" s="22">
        <f>SUM(K4:K47)</f>
        <v>337267</v>
      </c>
    </row>
  </sheetData>
  <mergeCells count="19">
    <mergeCell ref="A1:K1"/>
    <mergeCell ref="A2:K2"/>
    <mergeCell ref="E43:E47"/>
    <mergeCell ref="E9:E15"/>
    <mergeCell ref="E17:E26"/>
    <mergeCell ref="B43:B46"/>
    <mergeCell ref="E28:E41"/>
    <mergeCell ref="B38:B39"/>
    <mergeCell ref="A27:K27"/>
    <mergeCell ref="A8:K8"/>
    <mergeCell ref="A16:K16"/>
    <mergeCell ref="B4:B6"/>
    <mergeCell ref="E4:E6"/>
    <mergeCell ref="A7:K7"/>
    <mergeCell ref="A42:K42"/>
    <mergeCell ref="B23:B24"/>
    <mergeCell ref="B9:B10"/>
    <mergeCell ref="B11:B14"/>
    <mergeCell ref="B17:B20"/>
  </mergeCells>
  <printOptions/>
  <pageMargins left="0.7874015748031497" right="0" top="0.787401574803149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Logist_2</cp:lastModifiedBy>
  <cp:lastPrinted>2012-08-09T05:40:53Z</cp:lastPrinted>
  <dcterms:created xsi:type="dcterms:W3CDTF">1996-10-08T23:32:33Z</dcterms:created>
  <dcterms:modified xsi:type="dcterms:W3CDTF">2012-08-09T05:41:22Z</dcterms:modified>
  <cp:category/>
  <cp:version/>
  <cp:contentType/>
  <cp:contentStatus/>
</cp:coreProperties>
</file>